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45621"/>
</workbook>
</file>

<file path=xl/calcChain.xml><?xml version="1.0" encoding="utf-8"?>
<calcChain xmlns="http://schemas.openxmlformats.org/spreadsheetml/2006/main">
  <c r="I38" i="2" l="1"/>
  <c r="J38" i="2" s="1"/>
  <c r="K38" i="2" s="1"/>
  <c r="L38" i="2" s="1"/>
  <c r="M38" i="2" s="1"/>
  <c r="N38" i="2" s="1"/>
  <c r="O38" i="2" s="1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3" i="2"/>
  <c r="A82" i="2"/>
  <c r="A81" i="2"/>
  <c r="A80" i="2"/>
  <c r="A79" i="2"/>
  <c r="A78" i="2"/>
  <c r="A75" i="2"/>
  <c r="A74" i="2"/>
  <c r="A72" i="2"/>
  <c r="A71" i="2"/>
  <c r="A69" i="2"/>
  <c r="A68" i="2"/>
  <c r="A67" i="2"/>
  <c r="A66" i="2"/>
  <c r="A65" i="2"/>
  <c r="A64" i="2"/>
  <c r="A63" i="2"/>
  <c r="A62" i="2"/>
  <c r="A60" i="2"/>
  <c r="A58" i="2"/>
  <c r="A57" i="2"/>
  <c r="A56" i="2"/>
  <c r="A55" i="2"/>
  <c r="A54" i="2"/>
  <c r="A53" i="2"/>
  <c r="A52" i="2"/>
  <c r="A51" i="2"/>
  <c r="A50" i="2"/>
  <c r="A49" i="2"/>
  <c r="A46" i="2"/>
  <c r="A45" i="2"/>
  <c r="A42" i="2"/>
  <c r="A41" i="2"/>
  <c r="A40" i="2"/>
  <c r="A39" i="2"/>
  <c r="A37" i="2"/>
  <c r="A35" i="2"/>
  <c r="A34" i="2"/>
  <c r="A32" i="2"/>
  <c r="A31" i="2"/>
  <c r="A30" i="2"/>
  <c r="A29" i="2"/>
  <c r="A28" i="2"/>
  <c r="A27" i="2"/>
  <c r="A26" i="2"/>
  <c r="A25" i="2"/>
  <c r="A22" i="2"/>
  <c r="A20" i="2"/>
  <c r="A19" i="2"/>
  <c r="A17" i="2"/>
  <c r="A16" i="2"/>
  <c r="A14" i="2"/>
  <c r="A13" i="2"/>
  <c r="A12" i="2"/>
  <c r="A11" i="2"/>
  <c r="A10" i="2"/>
  <c r="A8" i="2"/>
  <c r="A7" i="2"/>
  <c r="A6" i="2"/>
  <c r="A5" i="2"/>
  <c r="A5" i="1"/>
  <c r="A6" i="1"/>
  <c r="A7" i="1"/>
  <c r="A8" i="1"/>
  <c r="A10" i="1"/>
  <c r="A11" i="1"/>
  <c r="A12" i="1"/>
  <c r="A13" i="1"/>
  <c r="A14" i="1"/>
  <c r="A16" i="1"/>
  <c r="A17" i="1"/>
  <c r="A19" i="1"/>
  <c r="A20" i="1"/>
  <c r="A22" i="1"/>
  <c r="A25" i="1"/>
  <c r="A26" i="1"/>
  <c r="A27" i="1"/>
  <c r="A28" i="1"/>
  <c r="A29" i="1"/>
  <c r="A30" i="1"/>
  <c r="A31" i="1"/>
  <c r="A32" i="1"/>
  <c r="A34" i="1"/>
  <c r="A35" i="1"/>
  <c r="A37" i="1"/>
  <c r="A39" i="1"/>
  <c r="A40" i="1"/>
  <c r="A41" i="1"/>
  <c r="A42" i="1"/>
  <c r="A45" i="1"/>
  <c r="A46" i="1"/>
  <c r="A49" i="1"/>
  <c r="A50" i="1"/>
  <c r="A51" i="1"/>
  <c r="A52" i="1"/>
  <c r="A53" i="1"/>
  <c r="A54" i="1"/>
  <c r="A55" i="1"/>
  <c r="A56" i="1"/>
  <c r="A57" i="1"/>
  <c r="A58" i="1"/>
  <c r="A60" i="1"/>
  <c r="A62" i="1"/>
  <c r="A63" i="1"/>
  <c r="A64" i="1"/>
  <c r="A65" i="1"/>
  <c r="A66" i="1"/>
  <c r="A67" i="1"/>
  <c r="A68" i="1"/>
  <c r="A69" i="1"/>
  <c r="A71" i="1"/>
  <c r="A72" i="1"/>
  <c r="A74" i="1"/>
  <c r="A75" i="1"/>
  <c r="A78" i="1"/>
  <c r="A79" i="1"/>
  <c r="A80" i="1"/>
  <c r="A81" i="1"/>
  <c r="A82" i="1"/>
  <c r="A83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P38" i="2" l="1"/>
  <c r="Q38" i="2" s="1"/>
  <c r="R38" i="2" s="1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<sst xmlns="http://schemas.openxmlformats.org/spreadsheetml/2006/main" count="574" uniqueCount="119">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</sst>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  <xf numFmtId="0" fontId="24" fillId="0" borderId="0" xfId="0" applyFont="1"/>
    <xf numFmtId="10" fontId="22" fillId="33" borderId="10" xfId="0" applyNumberFormat="1" applyFont="1" applyFill="1" applyBorder="1"/>
    <xf numFmtId="4" fontId="22" fillId="33" borderId="10" xfId="0" applyNumberFormat="1" applyFont="1" applyFill="1" applyBorder="1"/>
    <xf numFmtId="4" fontId="22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/>
    <xf numFmtId="10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topLeftCell="A79" zoomScaleNormal="100" zoomScaleSheetLayoutView="32" workbookViewId="0">
      <selection activeCell="F21" sqref="F21"/>
    </sheetView>
  </sheetViews>
  <sheetFormatPr defaultRowHeight="14.25"/>
  <cols>
    <col min="2" max="2" width="61.125" customWidth="1"/>
    <col min="3" max="6" width="15.625" customWidth="1"/>
    <col min="7" max="7" width="19.375" customWidth="1"/>
    <col min="8" max="18" width="15.625" customWidth="1"/>
    <col min="19" max="19" width="12.375" bestFit="1" customWidth="1"/>
  </cols>
  <sheetData>
    <row r="1" spans="1:20" ht="15">
      <c r="B1" s="16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158873537</v>
      </c>
      <c r="H4" s="7">
        <v>139821149</v>
      </c>
      <c r="I4" s="7">
        <v>143673826</v>
      </c>
      <c r="J4" s="7">
        <v>152859884</v>
      </c>
      <c r="K4" s="7">
        <v>161656627</v>
      </c>
      <c r="L4" s="7">
        <v>165491526</v>
      </c>
      <c r="M4" s="7">
        <v>170032207</v>
      </c>
      <c r="N4" s="7">
        <v>173739144</v>
      </c>
      <c r="O4" s="7">
        <v>176768436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151767627</v>
      </c>
      <c r="H5" s="7">
        <v>139821149</v>
      </c>
      <c r="I5" s="7">
        <v>143673826</v>
      </c>
      <c r="J5" s="7">
        <v>152859884</v>
      </c>
      <c r="K5" s="7">
        <v>161656627</v>
      </c>
      <c r="L5" s="7">
        <v>165491526</v>
      </c>
      <c r="M5" s="7">
        <v>170032207</v>
      </c>
      <c r="N5" s="7">
        <v>173739144</v>
      </c>
      <c r="O5" s="7">
        <v>176768436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30676794</v>
      </c>
      <c r="H11" s="7">
        <v>21394133</v>
      </c>
      <c r="I11" s="7">
        <v>20766986</v>
      </c>
      <c r="J11" s="7">
        <v>24631959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7105910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18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5240870</v>
      </c>
      <c r="H14" s="18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167521702</v>
      </c>
      <c r="H15" s="18">
        <v>147302602</v>
      </c>
      <c r="I15" s="7">
        <v>148707159</v>
      </c>
      <c r="J15" s="7">
        <v>151518844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139970482</v>
      </c>
      <c r="H16" s="18">
        <v>127566911</v>
      </c>
      <c r="I16" s="7">
        <v>129990240</v>
      </c>
      <c r="J16" s="7">
        <v>136213799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9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18">
        <v>371932</v>
      </c>
      <c r="H17" s="18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  <c r="S17" s="12"/>
    </row>
    <row r="18" spans="1:19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9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9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2466500</v>
      </c>
      <c r="H20" s="18">
        <v>2252483</v>
      </c>
      <c r="I20" s="7">
        <v>2483459</v>
      </c>
      <c r="J20" s="7">
        <v>3032776</v>
      </c>
      <c r="K20" s="7">
        <v>3330804</v>
      </c>
      <c r="L20" s="7">
        <v>3052778</v>
      </c>
      <c r="M20" s="7">
        <v>2547855</v>
      </c>
      <c r="N20" s="7">
        <v>1987285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9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2466500</v>
      </c>
      <c r="H21" s="18">
        <v>2252483</v>
      </c>
      <c r="I21" s="7">
        <v>2483459</v>
      </c>
      <c r="J21" s="7">
        <v>3032776</v>
      </c>
      <c r="K21" s="7">
        <v>3330804</v>
      </c>
      <c r="L21" s="7">
        <v>3052778</v>
      </c>
      <c r="M21" s="7">
        <v>2547855</v>
      </c>
      <c r="N21" s="7">
        <v>1987285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9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27551220</v>
      </c>
      <c r="H22" s="18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9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-8648165</v>
      </c>
      <c r="H23" s="18">
        <v>-7481453</v>
      </c>
      <c r="I23" s="7">
        <v>-5033333</v>
      </c>
      <c r="J23" s="7">
        <v>1341040</v>
      </c>
      <c r="K23" s="7">
        <v>2938723</v>
      </c>
      <c r="L23" s="7">
        <v>5083131</v>
      </c>
      <c r="M23" s="7">
        <v>8671976</v>
      </c>
      <c r="N23" s="7">
        <v>8521986</v>
      </c>
      <c r="O23" s="7">
        <v>8651652</v>
      </c>
      <c r="P23" s="7">
        <v>8955462</v>
      </c>
      <c r="Q23" s="7">
        <v>7835052</v>
      </c>
      <c r="R23" s="7">
        <v>6655335.9800000004</v>
      </c>
    </row>
    <row r="24" spans="1:19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17256673</v>
      </c>
      <c r="H24" s="18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9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8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9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8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9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7256673</v>
      </c>
      <c r="H27" s="18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9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2256673</v>
      </c>
      <c r="H28" s="18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9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10000000</v>
      </c>
      <c r="H29" s="18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9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6391492</v>
      </c>
      <c r="H30" s="18">
        <v>7481453</v>
      </c>
      <c r="I30" s="7">
        <v>5033333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9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8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9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8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18">
        <v>6018547</v>
      </c>
      <c r="I33" s="7">
        <v>5466667</v>
      </c>
      <c r="J33" s="7">
        <v>6341040</v>
      </c>
      <c r="K33" s="7">
        <v>6938723</v>
      </c>
      <c r="L33" s="7">
        <v>8083131</v>
      </c>
      <c r="M33" s="7">
        <v>8671976</v>
      </c>
      <c r="N33" s="7">
        <v>8521986</v>
      </c>
      <c r="O33" s="7">
        <v>8651652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18">
        <v>6018547</v>
      </c>
      <c r="I34" s="7">
        <v>5466667</v>
      </c>
      <c r="J34" s="7">
        <v>6341040</v>
      </c>
      <c r="K34" s="7">
        <v>6938723</v>
      </c>
      <c r="L34" s="7">
        <v>8083131</v>
      </c>
      <c r="M34" s="7">
        <v>8671976</v>
      </c>
      <c r="N34" s="7">
        <v>8521986</v>
      </c>
      <c r="O34" s="7">
        <v>8651652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18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18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18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49139571.979999997</v>
      </c>
      <c r="H38" s="18">
        <v>55121024.979999997</v>
      </c>
      <c r="I38" s="7">
        <f>H38+I29-I34</f>
        <v>58654357.979999997</v>
      </c>
      <c r="J38" s="7">
        <f t="shared" ref="J38:R38" si="0">I38+J29-J34</f>
        <v>57313317.979999997</v>
      </c>
      <c r="K38" s="7">
        <f t="shared" si="0"/>
        <v>54374594.979999997</v>
      </c>
      <c r="L38" s="7">
        <f t="shared" si="0"/>
        <v>49291463.979999997</v>
      </c>
      <c r="M38" s="7">
        <f t="shared" si="0"/>
        <v>40619487.979999997</v>
      </c>
      <c r="N38" s="7">
        <f t="shared" si="0"/>
        <v>32097501.979999997</v>
      </c>
      <c r="O38" s="7">
        <f>N38+O29-O34</f>
        <v>23445849.979999997</v>
      </c>
      <c r="P38" s="7">
        <f t="shared" si="0"/>
        <v>14490387.979999997</v>
      </c>
      <c r="Q38" s="7">
        <f t="shared" si="0"/>
        <v>6655335.9799999967</v>
      </c>
      <c r="R38" s="7">
        <f t="shared" si="0"/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8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18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0.30930000000000002</v>
      </c>
      <c r="H41" s="17">
        <v>0.39419999999999999</v>
      </c>
      <c r="I41" s="17">
        <v>0.40820000000000001</v>
      </c>
      <c r="J41" s="9">
        <v>0.37490000000000001</v>
      </c>
      <c r="K41" s="9">
        <v>0.33639999999999998</v>
      </c>
      <c r="L41" s="9">
        <v>0.29780000000000001</v>
      </c>
      <c r="M41" s="9">
        <v>0.2389</v>
      </c>
      <c r="N41" s="9">
        <v>0.1847</v>
      </c>
      <c r="O41" s="9">
        <v>0.1326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0.30930000000000002</v>
      </c>
      <c r="H42" s="17">
        <v>0.39419999999999999</v>
      </c>
      <c r="I42" s="9">
        <v>0.40820000000000001</v>
      </c>
      <c r="J42" s="9">
        <v>0.37490000000000001</v>
      </c>
      <c r="K42" s="9">
        <v>0.33639999999999998</v>
      </c>
      <c r="L42" s="9">
        <v>0.29780000000000001</v>
      </c>
      <c r="M42" s="9">
        <v>0.2389</v>
      </c>
      <c r="N42" s="9">
        <v>0.1847</v>
      </c>
      <c r="O42" s="9">
        <v>0.1326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18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19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11797145</v>
      </c>
      <c r="H45" s="18">
        <v>12254238</v>
      </c>
      <c r="I45" s="7">
        <v>13683586</v>
      </c>
      <c r="J45" s="7">
        <v>16646085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19053818</v>
      </c>
      <c r="H46" s="18">
        <v>12254238</v>
      </c>
      <c r="I46" s="7">
        <v>13683586</v>
      </c>
      <c r="J46" s="7">
        <v>16646085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19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2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5.3199999999999997E-2</v>
      </c>
      <c r="H49" s="17">
        <v>6.4799999999999996E-2</v>
      </c>
      <c r="I49" s="9">
        <v>6.0600000000000001E-2</v>
      </c>
      <c r="J49" s="9">
        <v>6.6199999999999995E-2</v>
      </c>
      <c r="K49" s="9">
        <v>6.7900000000000002E-2</v>
      </c>
      <c r="L49" s="9">
        <v>7.1499999999999994E-2</v>
      </c>
      <c r="M49" s="9">
        <v>6.9900000000000004E-2</v>
      </c>
      <c r="N49" s="9">
        <v>6.4199999999999993E-2</v>
      </c>
      <c r="O49" s="9">
        <v>6.1499999999999999E-2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5.3199999999999997E-2</v>
      </c>
      <c r="H50" s="17">
        <v>6.4799999999999996E-2</v>
      </c>
      <c r="I50" s="9">
        <v>6.0600000000000001E-2</v>
      </c>
      <c r="J50" s="9">
        <v>6.6199999999999995E-2</v>
      </c>
      <c r="K50" s="9">
        <v>6.7900000000000002E-2</v>
      </c>
      <c r="L50" s="9">
        <v>7.1499999999999994E-2</v>
      </c>
      <c r="M50" s="9">
        <v>6.9900000000000004E-2</v>
      </c>
      <c r="N50" s="9">
        <v>6.4199999999999993E-2</v>
      </c>
      <c r="O50" s="9">
        <v>6.1499999999999999E-2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5.3199999999999997E-2</v>
      </c>
      <c r="H51" s="17">
        <v>6.4799999999999996E-2</v>
      </c>
      <c r="I51" s="9">
        <v>6.0600000000000001E-2</v>
      </c>
      <c r="J51" s="9">
        <v>6.6199999999999995E-2</v>
      </c>
      <c r="K51" s="9">
        <v>6.7900000000000002E-2</v>
      </c>
      <c r="L51" s="9">
        <v>7.1499999999999994E-2</v>
      </c>
      <c r="M51" s="9">
        <v>6.9900000000000004E-2</v>
      </c>
      <c r="N51" s="9">
        <v>6.4199999999999993E-2</v>
      </c>
      <c r="O51" s="9">
        <v>6.1499999999999999E-2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5.3199999999999997E-2</v>
      </c>
      <c r="H52" s="17">
        <v>6.4799999999999996E-2</v>
      </c>
      <c r="I52" s="9">
        <v>6.0600000000000001E-2</v>
      </c>
      <c r="J52" s="9">
        <v>6.6199999999999995E-2</v>
      </c>
      <c r="K52" s="9">
        <v>6.7900000000000002E-2</v>
      </c>
      <c r="L52" s="9">
        <v>7.1499999999999994E-2</v>
      </c>
      <c r="M52" s="9">
        <v>6.9900000000000004E-2</v>
      </c>
      <c r="N52" s="9">
        <v>6.4199999999999993E-2</v>
      </c>
      <c r="O52" s="9">
        <v>6.1499999999999999E-2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17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5.3199999999999997E-2</v>
      </c>
      <c r="H54" s="17">
        <v>6.4799999999999996E-2</v>
      </c>
      <c r="I54" s="9">
        <v>6.0600000000000001E-2</v>
      </c>
      <c r="J54" s="9">
        <v>6.6199999999999995E-2</v>
      </c>
      <c r="K54" s="9">
        <v>6.7900000000000002E-2</v>
      </c>
      <c r="L54" s="9">
        <v>7.1499999999999994E-2</v>
      </c>
      <c r="M54" s="9">
        <v>6.9900000000000004E-2</v>
      </c>
      <c r="N54" s="9">
        <v>6.4199999999999993E-2</v>
      </c>
      <c r="O54" s="9">
        <v>6.1499999999999999E-2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17">
        <v>7.7200000000000005E-2</v>
      </c>
      <c r="I55" s="9">
        <v>7.8899999999999998E-2</v>
      </c>
      <c r="J55" s="9">
        <v>8.5699999999999998E-2</v>
      </c>
      <c r="K55" s="9">
        <v>9.7199999999999995E-2</v>
      </c>
      <c r="L55" s="9">
        <v>0.1055</v>
      </c>
      <c r="M55" s="9">
        <v>0.1153</v>
      </c>
      <c r="N55" s="9">
        <v>0.12570000000000001</v>
      </c>
      <c r="O55" s="9">
        <v>0.1381</v>
      </c>
      <c r="P55" s="9">
        <v>0.14580000000000001</v>
      </c>
      <c r="Q55" s="9">
        <v>0.14710000000000001</v>
      </c>
      <c r="R55" s="9">
        <v>0.1434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7.9500000000000001E-2</v>
      </c>
      <c r="H56" s="17">
        <v>8.1600000000000006E-2</v>
      </c>
      <c r="I56" s="9">
        <v>8.3299999999999999E-2</v>
      </c>
      <c r="J56" s="9">
        <v>8.5699999999999998E-2</v>
      </c>
      <c r="K56" s="9">
        <v>9.7199999999999995E-2</v>
      </c>
      <c r="L56" s="9">
        <v>0.1055</v>
      </c>
      <c r="M56" s="9">
        <v>0.1153</v>
      </c>
      <c r="N56" s="9">
        <v>0.12570000000000001</v>
      </c>
      <c r="O56" s="9">
        <v>0.1381</v>
      </c>
      <c r="P56" s="9">
        <v>0.14580000000000001</v>
      </c>
      <c r="Q56" s="9">
        <v>0.14710000000000001</v>
      </c>
      <c r="R56" s="9">
        <v>0.1434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2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2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18">
        <v>0</v>
      </c>
      <c r="I59" s="7">
        <v>0</v>
      </c>
      <c r="J59" s="7">
        <v>1341040</v>
      </c>
      <c r="K59" s="7">
        <v>2938723</v>
      </c>
      <c r="L59" s="7">
        <v>5083131</v>
      </c>
      <c r="M59" s="7">
        <v>8671976</v>
      </c>
      <c r="N59" s="7">
        <v>8521986</v>
      </c>
      <c r="O59" s="7">
        <v>8651652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18">
        <v>0</v>
      </c>
      <c r="I60" s="7">
        <v>0</v>
      </c>
      <c r="J60" s="7">
        <v>1341040</v>
      </c>
      <c r="K60" s="7">
        <v>2938723</v>
      </c>
      <c r="L60" s="7">
        <v>5083131</v>
      </c>
      <c r="M60" s="7">
        <v>8671976</v>
      </c>
      <c r="N60" s="7">
        <v>8521986</v>
      </c>
      <c r="O60" s="7">
        <v>8651652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19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61868710</v>
      </c>
      <c r="H62" s="18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18387455</v>
      </c>
      <c r="H63" s="18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14336499</v>
      </c>
      <c r="H64" s="18">
        <v>4113424</v>
      </c>
      <c r="I64" s="7">
        <v>1179240</v>
      </c>
      <c r="J64" s="7">
        <v>500000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11061783</v>
      </c>
      <c r="H65" s="18">
        <v>3308030</v>
      </c>
      <c r="I65" s="7">
        <v>679240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3274716</v>
      </c>
      <c r="H66" s="18">
        <v>805394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18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22368844</v>
      </c>
      <c r="H68" s="18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4782376</v>
      </c>
      <c r="H69" s="18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19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8523302</v>
      </c>
      <c r="H71" s="18">
        <v>2147989</v>
      </c>
      <c r="I71" s="7">
        <v>107600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7548790</v>
      </c>
      <c r="H72" s="18">
        <v>2147989</v>
      </c>
      <c r="I72" s="7">
        <v>107600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7548790</v>
      </c>
      <c r="H73" s="18">
        <v>2147989</v>
      </c>
      <c r="I73" s="7">
        <v>107600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1830908</v>
      </c>
      <c r="H74" s="18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1791527</v>
      </c>
      <c r="H75" s="18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1791527</v>
      </c>
      <c r="H76" s="18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22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8797353</v>
      </c>
      <c r="H78" s="18">
        <v>2147989</v>
      </c>
      <c r="I78" s="7">
        <v>107600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7655032</v>
      </c>
      <c r="H79" s="18">
        <v>2147989</v>
      </c>
      <c r="I79" s="7">
        <v>107600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7655032</v>
      </c>
      <c r="H80" s="18">
        <v>2147989</v>
      </c>
      <c r="I80" s="7">
        <v>107600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2903274</v>
      </c>
      <c r="H81" s="18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1791527</v>
      </c>
      <c r="H82" s="18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1791527</v>
      </c>
      <c r="H83" s="18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19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1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18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1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18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18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1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1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19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18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18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18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18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18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verticalDpi="0" r:id="rId1"/>
  <headerFooter>
    <oddHeader>&amp;RZałącznik nr 1
do Uchały  nr XXXIV-373/2013 Rady Powiatu Wołomińskiego 
z dnia 22 października 2013 r.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2013-10-28T10:58:26Z</cp:lastPrinted>
  <dcterms:created xsi:type="dcterms:W3CDTF">2013-03-15T18:14:21Z</dcterms:created>
  <dcterms:modified xsi:type="dcterms:W3CDTF">2013-10-29T07:46:47Z</dcterms:modified>
</cp:coreProperties>
</file>